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ЭтаКнига" defaultThemeVersion="124226"/>
  <xr:revisionPtr revIDLastSave="0" documentId="13_ncr:1_{4B1B2067-1BF6-4F1C-8347-4C0EE4BEE818}" xr6:coauthVersionLast="47" xr6:coauthVersionMax="47" xr10:uidLastSave="{00000000-0000-0000-0000-000000000000}"/>
  <bookViews>
    <workbookView xWindow="5220" yWindow="540" windowWidth="21135" windowHeight="14310" tabRatio="768" xr2:uid="{00000000-000D-0000-FFFF-FFFF00000000}"/>
  </bookViews>
  <sheets>
    <sheet name="Освоение 9 месяцев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9 месяцев'!$A$1:$G$14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</workbook>
</file>

<file path=xl/calcChain.xml><?xml version="1.0" encoding="utf-8"?>
<calcChain xmlns="http://schemas.openxmlformats.org/spreadsheetml/2006/main">
  <c r="D10" i="85" l="1"/>
  <c r="F10" i="85"/>
  <c r="E10" i="85"/>
  <c r="E8" i="85" l="1"/>
  <c r="G10" i="85" l="1"/>
  <c r="G8" i="85" s="1"/>
  <c r="F8" i="85"/>
  <c r="D8" i="85"/>
  <c r="G11" i="85" l="1"/>
  <c r="E7" i="85"/>
  <c r="G7" i="85" l="1"/>
  <c r="H7" i="85" l="1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<sst xmlns="http://schemas.openxmlformats.org/spreadsheetml/2006/main" count="18" uniqueCount="17">
  <si>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</si>
  <si>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</si>
  <si>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</si>
  <si>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</si>
  <si>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</si>
  <si>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</si>
  <si>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</si>
  <si>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</si>
  <si>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</si>
  <si>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</si>
  <si>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</si>
  <si>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</si>
  <si>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</si>
  <si>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</si>
  <si>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2024-yil prognozi</t>
  </si>
  <si>
    <t>"NKMK" AJning 2024-yil yanvar-sentabr oylarida bajarilgan kapital qurilish va taʼmirlash ishlari to‘g‘risida MAʼLUMOT</t>
  </si>
  <si>
    <t>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</si>
</sst>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84" fillId="0" borderId="0" xfId="0" applyFont="1" applyAlignment="1">
      <alignment vertical="center" wrapText="1"/>
    </xf>
    <xf numFmtId="240" fontId="184" fillId="0" borderId="1" xfId="0" applyNumberFormat="1" applyFont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Border="1" applyAlignment="1">
      <alignment horizontal="center" vertical="center" wrapText="1"/>
    </xf>
    <xf numFmtId="240" fontId="184" fillId="0" borderId="25" xfId="0" applyNumberFormat="1" applyFont="1" applyBorder="1" applyAlignment="1">
      <alignment horizontal="center" vertical="center" wrapText="1"/>
    </xf>
    <xf numFmtId="2" fontId="184" fillId="0" borderId="3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240" fontId="184" fillId="0" borderId="30" xfId="0" applyNumberFormat="1" applyFont="1" applyBorder="1" applyAlignment="1">
      <alignment horizontal="center" vertical="center" wrapText="1"/>
    </xf>
    <xf numFmtId="0" fontId="287" fillId="98" borderId="0" xfId="0" applyFont="1" applyFill="1" applyAlignment="1">
      <alignment vertical="center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98" borderId="1" xfId="0" applyNumberFormat="1" applyFont="1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00FF"/>
      <color rgb="FFFFFF99"/>
      <color rgb="FFCCFFFF"/>
      <color rgb="FFCCFF33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  <sheetName val="Ж-1"/>
      <sheetName val="Лист1"/>
      <sheetName val="свыше_100тыс_долл_7"/>
      <sheetName val="ж_а_м_и6"/>
      <sheetName val="Analysis_of_Interest6"/>
      <sheetName val="Фориш_20036"/>
      <sheetName val="Импорт_2000-20026"/>
      <sheetName val="уюшмага10,09_холатига6"/>
      <sheetName val="Лист1_(2)6"/>
      <sheetName val="Карз__5-10_млн_гача6"/>
      <sheetName val="Карз_10_млн_дан_юқори6"/>
      <sheetName val="Кўрик_3_ойдан_ортик6"/>
      <sheetName val="Тўлов_3_ойдан_ортик_6"/>
      <sheetName val="Data_input5"/>
      <sheetName val="План_пр-ва_15"/>
      <sheetName val="План_продаж_15"/>
      <sheetName val="2_илова"/>
      <sheetName val="Жиззах_янги_раз"/>
      <sheetName val="для_сравнения_стар"/>
      <sheetName val="табли_4_местний_совет"/>
      <sheetName val="б_6-и"/>
      <sheetName val="Ер_Ресурс"/>
      <sheetName val="свыше_100тыс_долл_8"/>
      <sheetName val="ж_а_м_и7"/>
      <sheetName val="Analysis_of_Interest7"/>
      <sheetName val="Фориш_20037"/>
      <sheetName val="Импорт_2000-20027"/>
      <sheetName val="уюшмага10,09_холатига7"/>
      <sheetName val="Лист1_(2)7"/>
      <sheetName val="Карз__5-10_млн_гача7"/>
      <sheetName val="Карз_10_млн_дан_юқори7"/>
      <sheetName val="Кўрик_3_ойдан_ортик7"/>
      <sheetName val="Тўлов_3_ойдан_ортик_7"/>
      <sheetName val="Data_input6"/>
      <sheetName val="План_пр-ва_16"/>
      <sheetName val="План_продаж_16"/>
      <sheetName val="2_илова1"/>
      <sheetName val="Жиззах_янги_раз1"/>
      <sheetName val="для_сравнения_стар1"/>
      <sheetName val="табли_4_местний_совет1"/>
      <sheetName val="б_6-и1"/>
      <sheetName val="Ер_Ресурс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>
        <row r="1">
          <cell r="B1">
            <v>0</v>
          </cell>
        </row>
      </sheetData>
      <sheetData sheetId="55">
        <row r="1">
          <cell r="B1">
            <v>0</v>
          </cell>
        </row>
      </sheetData>
      <sheetData sheetId="56" refreshError="1"/>
      <sheetData sheetId="57">
        <row r="1">
          <cell r="B1">
            <v>0</v>
          </cell>
        </row>
      </sheetData>
      <sheetData sheetId="58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 refreshError="1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 refreshError="1"/>
      <sheetData sheetId="68" refreshError="1"/>
      <sheetData sheetId="69" refreshError="1"/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  <sheetName val="Фарход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  <sheetName val="Store"/>
      <sheetName val="Зан-ть(р-ны)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13.2.План продаж"/>
      <sheetName val="Исходные1"/>
      <sheetName val="табл чувств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Summary"/>
      <sheetName val="структура"/>
      <sheetName val="G1"/>
      <sheetName val="Total BD Sept-Dec"/>
      <sheetName val="Варианты"/>
      <sheetName val="325"/>
      <sheetName val="373"/>
      <sheetName val="374"/>
      <sheetName val="456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 t="str">
            <v>ООО "Tash-Kva-Transservis"</v>
          </cell>
        </row>
      </sheetData>
      <sheetData sheetId="6">
        <row r="12">
          <cell r="C12" t="str">
            <v>ООО "Tash-Kva-Transservis"</v>
          </cell>
        </row>
      </sheetData>
      <sheetData sheetId="7">
        <row r="12">
          <cell r="C12" t="str">
            <v>ООО "Tash-Kva-Transservis"</v>
          </cell>
        </row>
      </sheetData>
      <sheetData sheetId="8" refreshError="1"/>
      <sheetData sheetId="9">
        <row r="12">
          <cell r="C12">
            <v>3046502962603</v>
          </cell>
        </row>
      </sheetData>
      <sheetData sheetId="10">
        <row r="12">
          <cell r="C12">
            <v>3046502962603</v>
          </cell>
        </row>
      </sheetData>
      <sheetData sheetId="11" refreshError="1"/>
      <sheetData sheetId="12" refreshError="1"/>
      <sheetData sheetId="13">
        <row r="12">
          <cell r="C12" t="str">
            <v>ООО "Tash-Kva-Transservis"</v>
          </cell>
        </row>
      </sheetData>
      <sheetData sheetId="14">
        <row r="12">
          <cell r="C12" t="str">
            <v>ООО "Tash-Kva-Transservis"</v>
          </cell>
        </row>
      </sheetData>
      <sheetData sheetId="15">
        <row r="12">
          <cell r="C12">
            <v>3046502962603</v>
          </cell>
        </row>
      </sheetData>
      <sheetData sheetId="16">
        <row r="12">
          <cell r="C12">
            <v>3046502962603</v>
          </cell>
        </row>
      </sheetData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tab 19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Q2"/>
      <sheetName val="Курс"/>
      <sheetName val="Топливо-энергия"/>
      <sheetName val="для сравнения стар"/>
      <sheetName val="2 илова"/>
      <sheetName val="3 илова"/>
      <sheetName val="Счет-Фактура"/>
      <sheetName val="Индексация цен"/>
      <sheetName val="Data input"/>
      <sheetName val="#ССЫЛКА"/>
      <sheetName val="진행 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  <sheetName val="36-3"/>
      <sheetName val="остато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  <sheetName val="коэф рос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Асосий майдон-уруглик"/>
      <sheetName val="Параметр (ФОРМУДА)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режа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s"/>
      <sheetName val="К.смета"/>
      <sheetName val="ер ресурс"/>
      <sheetName val="63- протокол (4)"/>
      <sheetName val="Пр1э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 хар"/>
      <sheetName val="экс_хар"/>
      <sheetName val="данные"/>
      <sheetName val="сталь по годам"/>
      <sheetName val="транспортировка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МФО руйхат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структура"/>
      <sheetName val="G1"/>
      <sheetName val="ИСХД"/>
      <sheetName val="январбюджет"/>
      <sheetName val="Тохирбек%202003-1"/>
      <sheetName val="Счет-Фактура"/>
      <sheetName val="Лист5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 refreshError="1"/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0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0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  <sheetName val="03"/>
      <sheetName val="Недра"/>
      <sheetName val="10"/>
      <sheetName val="Сверх"/>
      <sheetName val="Data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E4" sqref="E4:G4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0" t="s">
        <v>15</v>
      </c>
      <c r="B2" s="30"/>
      <c r="C2" s="30"/>
      <c r="D2" s="30"/>
      <c r="E2" s="30"/>
      <c r="F2" s="30"/>
      <c r="G2" s="30"/>
    </row>
    <row r="3" spans="1:9"/>
    <row r="4" spans="1:9" ht="30.75" customHeight="1">
      <c r="A4" s="31" t="s">
        <v>4</v>
      </c>
      <c r="B4" s="31" t="s">
        <v>5</v>
      </c>
      <c r="C4" s="31" t="s">
        <v>6</v>
      </c>
      <c r="D4" s="28" t="s">
        <v>14</v>
      </c>
      <c r="E4" s="35" t="s">
        <v>16</v>
      </c>
      <c r="F4" s="36"/>
      <c r="G4" s="37"/>
      <c r="H4" s="22"/>
    </row>
    <row r="5" spans="1:9" ht="61.5" customHeight="1">
      <c r="A5" s="31"/>
      <c r="B5" s="31"/>
      <c r="C5" s="31"/>
      <c r="D5" s="29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f>D10</f>
        <v>789.2</v>
      </c>
      <c r="E8" s="19">
        <f>E10</f>
        <v>612.30999999999995</v>
      </c>
      <c r="F8" s="19">
        <f>F10</f>
        <v>613.48</v>
      </c>
      <c r="G8" s="26">
        <f>G10</f>
        <v>100.19107968186051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33">
        <f>789.2</f>
        <v>789.2</v>
      </c>
      <c r="E10" s="33">
        <f>612.31</f>
        <v>612.30999999999995</v>
      </c>
      <c r="F10" s="33">
        <f>613.48</f>
        <v>613.48</v>
      </c>
      <c r="G10" s="34">
        <f>F10/E10*100</f>
        <v>100.19107968186051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9.1</v>
      </c>
      <c r="E11" s="32">
        <v>6.7</v>
      </c>
      <c r="F11" s="32">
        <v>6.7</v>
      </c>
      <c r="G11" s="14">
        <f>F11/E11*100</f>
        <v>100</v>
      </c>
      <c r="H11" s="24"/>
    </row>
    <row r="12" spans="1:9">
      <c r="E12" s="27"/>
      <c r="I12" s="13"/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 9 месяцев</vt:lpstr>
      <vt:lpstr>'Освоение 9 месяцев'!Область_печати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2024-10-09T09:01:40Z</dcterms:modified>
</cp:coreProperties>
</file>